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  <sheet state="visible" name="Лист2" sheetId="2" r:id="rId4"/>
  </sheets>
  <definedNames/>
  <calcPr/>
</workbook>
</file>

<file path=xl/sharedStrings.xml><?xml version="1.0" encoding="utf-8"?>
<sst xmlns="http://schemas.openxmlformats.org/spreadsheetml/2006/main" count="69" uniqueCount="29">
  <si>
    <t>9.03.2019</t>
  </si>
  <si>
    <t>6.6.2018</t>
  </si>
  <si>
    <t>P</t>
  </si>
  <si>
    <t>L1</t>
  </si>
  <si>
    <t>P1</t>
  </si>
  <si>
    <t>L2</t>
  </si>
  <si>
    <t>P2</t>
  </si>
  <si>
    <t>S4</t>
  </si>
  <si>
    <t>L3</t>
  </si>
  <si>
    <t>4мод</t>
  </si>
  <si>
    <t>P3</t>
  </si>
  <si>
    <t>L4</t>
  </si>
  <si>
    <t>P4</t>
  </si>
  <si>
    <t>L5</t>
  </si>
  <si>
    <t>P5</t>
  </si>
  <si>
    <t>S5</t>
  </si>
  <si>
    <t>5мод</t>
  </si>
  <si>
    <t>L6</t>
  </si>
  <si>
    <t>P6</t>
  </si>
  <si>
    <t>S6</t>
  </si>
  <si>
    <t>6мод</t>
  </si>
  <si>
    <t>год</t>
  </si>
  <si>
    <t>Горбунов Иван</t>
  </si>
  <si>
    <t>5-</t>
  </si>
  <si>
    <t>Игнатьев Даниил</t>
  </si>
  <si>
    <t>4-</t>
  </si>
  <si>
    <t>Кац Леонид</t>
  </si>
  <si>
    <t>Евсеев Михаил</t>
  </si>
  <si>
    <t>Коган Евгений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</si>
</sst>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0.0"/>
      <name val="Arial"/>
    </font>
    <font>
      <sz val="10.0"/>
    </font>
    <font/>
    <font>
      <sz val="11.0"/>
      <color rgb="FF000000"/>
      <name val="Inconsolata"/>
    </font>
    <font>
      <sz val="11.0"/>
      <color rgb="FF1155CC"/>
      <name val="Inconsolata"/>
    </font>
    <font>
      <color rgb="FF000000"/>
      <name val="Arial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0"/>
    </xf>
    <xf borderId="2" fillId="2" fontId="1" numFmtId="0" xfId="0" applyAlignment="1" applyBorder="1" applyFill="1" applyFont="1">
      <alignment readingOrder="0" shrinkToFit="0" wrapText="0"/>
    </xf>
    <xf borderId="0" fillId="2" fontId="1" numFmtId="0" xfId="0" applyAlignment="1" applyFont="1">
      <alignment readingOrder="0" shrinkToFit="0" wrapText="0"/>
    </xf>
    <xf borderId="0" fillId="0" fontId="1" numFmtId="0" xfId="0" applyAlignment="1" applyFont="1">
      <alignment readingOrder="0" shrinkToFit="0" wrapText="0"/>
    </xf>
    <xf borderId="0" fillId="2" fontId="2" numFmtId="0" xfId="0" applyAlignment="1" applyFont="1">
      <alignment readingOrder="0"/>
    </xf>
    <xf borderId="1" fillId="0" fontId="1" numFmtId="0" xfId="0" applyAlignment="1" applyBorder="1" applyFont="1">
      <alignment horizontal="center" readingOrder="0" shrinkToFit="0" wrapText="0"/>
    </xf>
    <xf borderId="0" fillId="0" fontId="3" numFmtId="0" xfId="0" applyAlignment="1" applyFont="1">
      <alignment readingOrder="0"/>
    </xf>
    <xf borderId="0" fillId="2" fontId="4" numFmtId="0" xfId="0" applyAlignment="1" applyFont="1">
      <alignment readingOrder="0"/>
    </xf>
    <xf borderId="0" fillId="2" fontId="4" numFmtId="0" xfId="0" applyFont="1"/>
    <xf borderId="0" fillId="2" fontId="5" numFmtId="0" xfId="0" applyFont="1"/>
    <xf borderId="1" fillId="0" fontId="1" numFmtId="0" xfId="0" applyAlignment="1" applyBorder="1" applyFont="1">
      <alignment shrinkToFit="0" wrapText="0"/>
    </xf>
    <xf borderId="0" fillId="0" fontId="1" numFmtId="0" xfId="0" applyAlignment="1" applyFont="1">
      <alignment shrinkToFit="0" wrapText="0"/>
    </xf>
    <xf borderId="0" fillId="2" fontId="4" numFmtId="0" xfId="0" applyFont="1"/>
    <xf borderId="0" fillId="2" fontId="6" numFmtId="0" xfId="0" applyAlignment="1" applyFont="1">
      <alignment readingOrder="0"/>
    </xf>
    <xf borderId="0" fillId="2" fontId="5" numFmtId="0" xfId="0" applyFont="1"/>
    <xf borderId="0" fillId="2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15.43"/>
    <col customWidth="1" min="2" max="2" width="2.86"/>
    <col customWidth="1" min="3" max="3" width="2.57"/>
    <col customWidth="1" min="4" max="4" width="3.29"/>
    <col customWidth="1" min="5" max="5" width="2.43"/>
    <col customWidth="1" min="6" max="6" width="3.14"/>
    <col customWidth="1" min="7" max="7" width="2.57"/>
    <col customWidth="1" min="8" max="8" width="2.71"/>
    <col customWidth="1" min="9" max="9" width="2.57"/>
    <col customWidth="1" min="10" max="10" width="3.29"/>
    <col customWidth="1" min="11" max="11" width="5.29"/>
    <col customWidth="1" min="12" max="12" width="2.29"/>
    <col customWidth="1" min="13" max="13" width="2.86"/>
    <col customWidth="1" min="14" max="14" width="2.71"/>
    <col customWidth="1" min="15" max="15" width="3.14"/>
    <col customWidth="1" min="16" max="16" width="2.43"/>
    <col customWidth="1" min="17" max="17" width="2.86"/>
    <col customWidth="1" min="18" max="18" width="2.43"/>
    <col customWidth="1" min="19" max="20" width="2.57"/>
    <col customWidth="1" min="21" max="21" width="2.86"/>
    <col customWidth="1" min="22" max="22" width="2.57"/>
    <col customWidth="1" min="23" max="23" width="3.29"/>
    <col customWidth="1" min="24" max="24" width="5.29"/>
    <col customWidth="1" min="25" max="25" width="2.71"/>
    <col customWidth="1" min="26" max="26" width="2.43"/>
    <col customWidth="1" min="27" max="27" width="2.57"/>
    <col customWidth="1" min="28" max="29" width="2.43"/>
    <col customWidth="1" min="30" max="30" width="2.86"/>
    <col customWidth="1" min="31" max="31" width="2.43"/>
    <col customWidth="1" min="32" max="32" width="3.14"/>
    <col customWidth="1" min="33" max="33" width="2.43"/>
    <col customWidth="1" min="34" max="34" width="2.86"/>
    <col customWidth="1" min="35" max="35" width="3.57"/>
    <col customWidth="1" min="36" max="36" width="5.29"/>
    <col customWidth="1" min="37" max="37" width="5.14"/>
  </cols>
  <sheetData>
    <row r="1" ht="15.75" customHeight="1">
      <c r="A1" s="1" t="s">
        <v>0</v>
      </c>
      <c r="B1" s="1">
        <v>19.0</v>
      </c>
      <c r="C1" s="1" t="s">
        <v>2</v>
      </c>
      <c r="D1" s="1">
        <v>26.0</v>
      </c>
      <c r="E1" s="1" t="s">
        <v>2</v>
      </c>
      <c r="F1" s="1">
        <v>9.0</v>
      </c>
      <c r="G1" s="1" t="s">
        <v>2</v>
      </c>
      <c r="H1" s="1">
        <v>16.0</v>
      </c>
      <c r="I1" s="1" t="s">
        <v>2</v>
      </c>
      <c r="J1" s="1" t="s">
        <v>7</v>
      </c>
      <c r="K1" s="1" t="s">
        <v>9</v>
      </c>
      <c r="L1" s="1"/>
      <c r="M1" s="1">
        <v>2.0</v>
      </c>
      <c r="N1" s="1" t="s">
        <v>2</v>
      </c>
      <c r="O1" s="1">
        <v>9.0</v>
      </c>
      <c r="P1" s="1" t="s">
        <v>2</v>
      </c>
      <c r="Q1" s="2">
        <v>16.0</v>
      </c>
      <c r="R1" s="3" t="s">
        <v>2</v>
      </c>
      <c r="S1" s="3">
        <v>23.0</v>
      </c>
      <c r="T1" s="3" t="s">
        <v>2</v>
      </c>
      <c r="U1" s="3">
        <v>30.0</v>
      </c>
      <c r="V1" s="3" t="s">
        <v>2</v>
      </c>
      <c r="W1" s="1" t="s">
        <v>15</v>
      </c>
      <c r="X1" s="1" t="s">
        <v>16</v>
      </c>
      <c r="Y1" s="1"/>
      <c r="Z1" s="1">
        <v>1.0</v>
      </c>
      <c r="AA1" s="1" t="s">
        <v>2</v>
      </c>
      <c r="AB1" s="1">
        <v>8.0</v>
      </c>
      <c r="AC1" s="1" t="s">
        <v>2</v>
      </c>
      <c r="AD1" s="1">
        <v>15.0</v>
      </c>
      <c r="AE1" s="1" t="s">
        <v>2</v>
      </c>
      <c r="AF1" s="1">
        <v>22.0</v>
      </c>
      <c r="AG1" s="1" t="s">
        <v>2</v>
      </c>
      <c r="AH1" s="1"/>
      <c r="AI1" s="1" t="s">
        <v>19</v>
      </c>
      <c r="AJ1" s="4" t="s">
        <v>20</v>
      </c>
      <c r="AK1" s="5"/>
    </row>
    <row r="2" ht="15.75" customHeight="1">
      <c r="A2" s="6" t="s">
        <v>22</v>
      </c>
      <c r="B2" s="4"/>
      <c r="C2" s="4"/>
      <c r="D2" s="4">
        <v>10.0</v>
      </c>
      <c r="E2" s="4"/>
      <c r="F2" s="4">
        <v>6.0</v>
      </c>
      <c r="G2" s="4">
        <v>4.0</v>
      </c>
      <c r="H2" s="4">
        <v>2.0</v>
      </c>
      <c r="I2" s="4">
        <v>0.0</v>
      </c>
      <c r="J2" s="9">
        <f t="shared" ref="J2:J4" si="1">SUM(B2:I2)</f>
        <v>22</v>
      </c>
      <c r="K2" s="10">
        <f>J2/8</f>
        <v>2.75</v>
      </c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13">
        <f t="shared" ref="W2:W4" si="2">SUM(M2:V2)</f>
        <v>0</v>
      </c>
      <c r="X2" s="15">
        <f t="shared" ref="X2:X4" si="3">W2/13</f>
        <v>0</v>
      </c>
      <c r="Y2" s="8"/>
      <c r="Z2" s="1"/>
      <c r="AA2" s="1"/>
      <c r="AB2" s="1"/>
      <c r="AC2" s="1"/>
      <c r="AD2" s="1"/>
      <c r="AE2" s="1"/>
      <c r="AF2" s="1"/>
      <c r="AG2" s="1"/>
      <c r="AH2" s="1"/>
      <c r="AI2" s="11">
        <f t="shared" ref="AI2:AI4" si="4">SUM(Z2:AF2)</f>
        <v>0</v>
      </c>
      <c r="AJ2" s="11">
        <f t="shared" ref="AJ2:AJ4" si="5">AI2/12</f>
        <v>0</v>
      </c>
      <c r="AK2" s="12"/>
    </row>
    <row r="3" ht="15.75" customHeight="1">
      <c r="A3" s="14" t="s">
        <v>27</v>
      </c>
      <c r="B3" s="4">
        <v>9.0</v>
      </c>
      <c r="C3" s="4">
        <v>0.0</v>
      </c>
      <c r="D3" s="4">
        <v>3.0</v>
      </c>
      <c r="E3" s="4"/>
      <c r="F3" s="4">
        <v>3.0</v>
      </c>
      <c r="G3" s="4">
        <v>0.0</v>
      </c>
      <c r="H3" s="4">
        <v>8.0</v>
      </c>
      <c r="I3" s="4">
        <v>4.0</v>
      </c>
      <c r="J3" s="9">
        <f t="shared" si="1"/>
        <v>27</v>
      </c>
      <c r="K3" s="10">
        <f t="shared" ref="K3:K4" si="6">J3/10</f>
        <v>2.7</v>
      </c>
      <c r="L3" s="4"/>
      <c r="M3" s="4">
        <v>5.0</v>
      </c>
      <c r="N3" s="4">
        <v>4.0</v>
      </c>
      <c r="O3" s="4">
        <v>9.0</v>
      </c>
      <c r="P3" s="4">
        <v>6.0</v>
      </c>
      <c r="Q3" s="4"/>
      <c r="R3" s="4"/>
      <c r="S3" s="4"/>
      <c r="T3" s="4"/>
      <c r="U3" s="4"/>
      <c r="V3" s="4"/>
      <c r="W3" s="13">
        <f t="shared" si="2"/>
        <v>24</v>
      </c>
      <c r="X3" s="15">
        <f t="shared" si="3"/>
        <v>1.846153846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11">
        <f t="shared" si="4"/>
        <v>0</v>
      </c>
      <c r="AJ3" s="11">
        <f t="shared" si="5"/>
        <v>0</v>
      </c>
      <c r="AK3" s="12"/>
    </row>
    <row r="4" ht="15.75" customHeight="1">
      <c r="A4" s="5" t="s">
        <v>24</v>
      </c>
      <c r="B4" s="4">
        <v>8.0</v>
      </c>
      <c r="C4" s="4"/>
      <c r="D4" s="4">
        <v>9.0</v>
      </c>
      <c r="E4" s="4"/>
      <c r="F4" s="4">
        <v>6.0</v>
      </c>
      <c r="G4" s="4">
        <v>15.0</v>
      </c>
      <c r="H4" s="4">
        <v>3.0</v>
      </c>
      <c r="I4" s="4">
        <v>0.0</v>
      </c>
      <c r="J4" s="9">
        <f t="shared" si="1"/>
        <v>41</v>
      </c>
      <c r="K4" s="10">
        <f t="shared" si="6"/>
        <v>4.1</v>
      </c>
      <c r="L4" s="4"/>
      <c r="M4" s="4">
        <v>7.0</v>
      </c>
      <c r="N4" s="4">
        <v>0.0</v>
      </c>
      <c r="O4" s="4">
        <v>14.0</v>
      </c>
      <c r="P4" s="4">
        <v>0.0</v>
      </c>
      <c r="Q4" s="4"/>
      <c r="R4" s="4"/>
      <c r="S4" s="4"/>
      <c r="T4" s="12"/>
      <c r="U4" s="4"/>
      <c r="V4" s="4"/>
      <c r="W4" s="11">
        <f t="shared" si="2"/>
        <v>21</v>
      </c>
      <c r="X4" s="11">
        <f t="shared" si="3"/>
        <v>1.615384615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11">
        <f t="shared" si="4"/>
        <v>0</v>
      </c>
      <c r="AJ4" s="11">
        <f t="shared" si="5"/>
        <v>0</v>
      </c>
      <c r="AK4" s="13"/>
    </row>
    <row r="5" ht="15.75" customHeight="1">
      <c r="A5" s="6"/>
      <c r="B5" s="4"/>
      <c r="C5" s="4"/>
      <c r="D5" s="4"/>
      <c r="E5" s="4"/>
      <c r="F5" s="12"/>
      <c r="G5" s="12"/>
      <c r="H5" s="4"/>
      <c r="I5" s="12"/>
      <c r="J5" s="4"/>
      <c r="K5" s="4"/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11"/>
      <c r="Y5" s="5"/>
      <c r="Z5" s="5"/>
      <c r="AA5" s="5"/>
      <c r="AB5" s="5"/>
      <c r="AC5" s="5"/>
      <c r="AD5" s="5"/>
      <c r="AE5" s="5"/>
      <c r="AF5" s="5"/>
      <c r="AG5" s="5"/>
      <c r="AH5" s="5"/>
      <c r="AI5" s="11"/>
      <c r="AJ5" s="11"/>
      <c r="AK5" s="12"/>
    </row>
    <row r="6" ht="15.75" customHeight="1">
      <c r="A6" s="16" t="s">
        <v>28</v>
      </c>
      <c r="B6" s="4"/>
      <c r="C6" s="4"/>
      <c r="D6" s="4"/>
      <c r="E6" s="4"/>
      <c r="F6" s="4"/>
      <c r="G6" s="4"/>
      <c r="H6" s="12"/>
      <c r="I6" s="12"/>
      <c r="J6" s="4"/>
      <c r="K6" s="4">
        <v>5.0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1"/>
      <c r="X6" s="11"/>
      <c r="Y6" s="5"/>
      <c r="Z6" s="5"/>
      <c r="AA6" s="5"/>
      <c r="AB6" s="5"/>
      <c r="AC6" s="5"/>
      <c r="AD6" s="5"/>
      <c r="AE6" s="5"/>
      <c r="AF6" s="5"/>
      <c r="AG6" s="5"/>
      <c r="AH6" s="5"/>
      <c r="AI6" s="11"/>
      <c r="AJ6" s="1"/>
      <c r="AK6" s="12"/>
    </row>
    <row r="7" ht="15.75" customHeight="1">
      <c r="A7" s="14"/>
      <c r="B7" s="4"/>
      <c r="C7" s="4"/>
      <c r="D7" s="4"/>
      <c r="E7" s="4"/>
      <c r="F7" s="4"/>
      <c r="G7" s="4"/>
      <c r="H7" s="12"/>
      <c r="I7" s="4"/>
      <c r="J7" s="4"/>
      <c r="K7" s="4"/>
      <c r="L7" s="4"/>
      <c r="M7" s="4"/>
      <c r="N7" s="4"/>
      <c r="O7" s="4"/>
      <c r="P7" s="4"/>
      <c r="Q7" s="4"/>
      <c r="R7" s="4"/>
      <c r="S7" s="12"/>
      <c r="T7" s="12"/>
      <c r="U7" s="4"/>
      <c r="V7" s="4"/>
      <c r="W7" s="11"/>
      <c r="X7" s="1"/>
      <c r="Y7" s="5"/>
      <c r="Z7" s="5"/>
      <c r="AA7" s="5"/>
      <c r="AB7" s="5"/>
      <c r="AC7" s="5"/>
      <c r="AD7" s="5"/>
      <c r="AE7" s="5"/>
      <c r="AF7" s="5"/>
      <c r="AG7" s="5"/>
      <c r="AH7" s="5"/>
      <c r="AI7" s="11"/>
      <c r="AJ7" s="11"/>
      <c r="AK7" s="12"/>
    </row>
    <row r="8" ht="15.7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2"/>
      <c r="Q8" s="12"/>
      <c r="R8" s="12"/>
      <c r="S8" s="12"/>
      <c r="T8" s="12"/>
      <c r="U8" s="12"/>
      <c r="V8" s="12"/>
      <c r="W8" s="11"/>
      <c r="X8" s="1"/>
      <c r="Y8" s="8"/>
      <c r="Z8" s="8"/>
      <c r="AA8" s="8"/>
      <c r="AB8" s="8"/>
      <c r="AC8" s="8"/>
      <c r="AD8" s="8"/>
      <c r="AE8" s="8"/>
      <c r="AF8" s="8"/>
      <c r="AG8" s="8"/>
      <c r="AH8" s="8"/>
      <c r="AI8" s="11"/>
      <c r="AJ8" s="11"/>
      <c r="AK8" s="12"/>
    </row>
    <row r="9" ht="15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ht="15.75" customHeight="1">
      <c r="A10" s="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4">
        <v>5.0</v>
      </c>
      <c r="AK10" s="1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5.43"/>
    <col customWidth="1" min="2" max="2" width="2.86"/>
    <col customWidth="1" min="3" max="3" width="3.14"/>
    <col customWidth="1" min="4" max="4" width="3.29"/>
    <col customWidth="1" min="5" max="6" width="3.14"/>
    <col customWidth="1" min="7" max="7" width="3.86"/>
    <col customWidth="1" min="8" max="8" width="3.29"/>
    <col customWidth="1" min="9" max="10" width="3.57"/>
    <col customWidth="1" min="11" max="12" width="3.29"/>
    <col customWidth="1" min="13" max="13" width="5.29"/>
    <col customWidth="1" min="14" max="14" width="3.0"/>
    <col customWidth="1" min="15" max="16" width="3.29"/>
    <col customWidth="1" min="17" max="17" width="3.43"/>
    <col customWidth="1" min="18" max="18" width="3.14"/>
    <col customWidth="1" min="19" max="19" width="3.29"/>
    <col customWidth="1" min="20" max="25" width="3.0"/>
    <col customWidth="1" min="26" max="26" width="3.43"/>
    <col customWidth="1" min="27" max="27" width="5.29"/>
    <col customWidth="1" min="28" max="29" width="3.14"/>
    <col customWidth="1" min="30" max="31" width="3.0"/>
    <col customWidth="1" min="32" max="32" width="3.29"/>
    <col customWidth="1" min="33" max="33" width="3.43"/>
    <col customWidth="1" min="34" max="34" width="3.14"/>
    <col customWidth="1" min="35" max="35" width="3.0"/>
    <col customWidth="1" min="36" max="36" width="2.86"/>
    <col customWidth="1" min="37" max="37" width="3.57"/>
    <col customWidth="1" min="38" max="38" width="5.43"/>
    <col customWidth="1" min="39" max="39" width="5.14"/>
  </cols>
  <sheetData>
    <row r="1" ht="15.75" customHeight="1">
      <c r="A1" s="1" t="s">
        <v>1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7</v>
      </c>
      <c r="M1" s="1" t="s">
        <v>9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8</v>
      </c>
      <c r="S1" s="2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17</v>
      </c>
      <c r="Y1" s="3" t="s">
        <v>18</v>
      </c>
      <c r="Z1" s="1" t="s">
        <v>15</v>
      </c>
      <c r="AA1" s="1" t="s">
        <v>16</v>
      </c>
      <c r="AB1" s="1" t="s">
        <v>3</v>
      </c>
      <c r="AC1" s="1" t="s">
        <v>4</v>
      </c>
      <c r="AD1" s="1" t="s">
        <v>5</v>
      </c>
      <c r="AE1" s="1" t="s">
        <v>6</v>
      </c>
      <c r="AF1" s="1" t="s">
        <v>8</v>
      </c>
      <c r="AG1" s="1" t="s">
        <v>10</v>
      </c>
      <c r="AH1" s="1" t="s">
        <v>11</v>
      </c>
      <c r="AI1" s="1" t="s">
        <v>12</v>
      </c>
      <c r="AJ1" s="1"/>
      <c r="AK1" s="1" t="s">
        <v>19</v>
      </c>
      <c r="AL1" s="4" t="s">
        <v>20</v>
      </c>
      <c r="AM1" s="5" t="s">
        <v>21</v>
      </c>
    </row>
    <row r="2" ht="15.75" customHeight="1">
      <c r="A2" s="6" t="s">
        <v>22</v>
      </c>
      <c r="B2" s="7">
        <v>5.0</v>
      </c>
      <c r="C2" s="4">
        <v>0.0</v>
      </c>
      <c r="D2" s="4">
        <v>11.0</v>
      </c>
      <c r="E2" s="4">
        <v>8.0</v>
      </c>
      <c r="F2" s="4">
        <v>8.0</v>
      </c>
      <c r="G2" s="4">
        <v>8.0</v>
      </c>
      <c r="H2" s="4">
        <v>6.0</v>
      </c>
      <c r="I2" s="4"/>
      <c r="J2" s="4">
        <v>7.0</v>
      </c>
      <c r="K2" s="8">
        <v>6.0</v>
      </c>
      <c r="L2" s="9">
        <f t="shared" ref="L2:L4" si="1">SUM(B2:K2)</f>
        <v>59</v>
      </c>
      <c r="M2" s="9">
        <f t="shared" ref="M2:M4" si="2">L2/11</f>
        <v>5.363636364</v>
      </c>
      <c r="N2" s="4">
        <v>10.0</v>
      </c>
      <c r="O2" s="4">
        <v>8.0</v>
      </c>
      <c r="P2" s="4">
        <v>12.0</v>
      </c>
      <c r="Q2" s="4"/>
      <c r="R2" s="4">
        <v>8.0</v>
      </c>
      <c r="S2" s="4">
        <v>0.0</v>
      </c>
      <c r="T2" s="4">
        <v>10.0</v>
      </c>
      <c r="U2" s="4">
        <v>7.0</v>
      </c>
      <c r="V2" s="4">
        <v>12.0</v>
      </c>
      <c r="W2" s="4">
        <v>0.0</v>
      </c>
      <c r="X2" s="4">
        <v>18.0</v>
      </c>
      <c r="Y2" s="4">
        <v>0.0</v>
      </c>
      <c r="Z2" s="11">
        <f t="shared" ref="Z2:Z4" si="3">SUM(N2:Y2)</f>
        <v>85</v>
      </c>
      <c r="AA2" s="11">
        <f t="shared" ref="AA2:AA4" si="4">Z2/17</f>
        <v>5</v>
      </c>
      <c r="AB2" s="1">
        <v>13.0</v>
      </c>
      <c r="AC2" s="1"/>
      <c r="AD2" s="1">
        <v>9.0</v>
      </c>
      <c r="AE2" s="1"/>
      <c r="AF2" s="1">
        <v>16.0</v>
      </c>
      <c r="AG2" s="1">
        <v>8.0</v>
      </c>
      <c r="AH2" s="1">
        <v>14.0</v>
      </c>
      <c r="AI2" s="1">
        <v>7.0</v>
      </c>
      <c r="AJ2" s="1"/>
      <c r="AK2" s="13">
        <f t="shared" ref="AK2:AK4" si="5">SUM(AB2:AJ2)</f>
        <v>67</v>
      </c>
      <c r="AL2" s="11">
        <f t="shared" ref="AL2:AL4" si="6">AK2/14</f>
        <v>4.785714286</v>
      </c>
      <c r="AM2" s="4" t="s">
        <v>23</v>
      </c>
    </row>
    <row r="3" ht="15.75" customHeight="1">
      <c r="A3" s="14" t="s">
        <v>24</v>
      </c>
      <c r="B3" s="4">
        <v>4.0</v>
      </c>
      <c r="C3" s="4"/>
      <c r="D3" s="4">
        <v>7.0</v>
      </c>
      <c r="E3" s="4">
        <v>8.0</v>
      </c>
      <c r="F3" s="4">
        <v>4.0</v>
      </c>
      <c r="G3" s="4">
        <v>0.0</v>
      </c>
      <c r="H3" s="4">
        <v>6.0</v>
      </c>
      <c r="I3" s="4"/>
      <c r="J3" s="4">
        <v>4.0</v>
      </c>
      <c r="K3" s="4"/>
      <c r="L3" s="4">
        <f t="shared" si="1"/>
        <v>33</v>
      </c>
      <c r="M3" s="9">
        <f t="shared" si="2"/>
        <v>3</v>
      </c>
      <c r="N3" s="4">
        <v>8.0</v>
      </c>
      <c r="O3" s="4">
        <v>8.0</v>
      </c>
      <c r="P3" s="4">
        <v>7.0</v>
      </c>
      <c r="Q3" s="4">
        <v>8.0</v>
      </c>
      <c r="R3" s="4">
        <v>6.0</v>
      </c>
      <c r="S3" s="4">
        <v>8.0</v>
      </c>
      <c r="T3" s="4"/>
      <c r="U3" s="4">
        <v>8.0</v>
      </c>
      <c r="V3" s="4">
        <v>8.0</v>
      </c>
      <c r="W3" s="4">
        <v>0.0</v>
      </c>
      <c r="X3" s="4">
        <v>7.0</v>
      </c>
      <c r="Y3" s="4">
        <v>7.0</v>
      </c>
      <c r="Z3" s="13">
        <f t="shared" si="3"/>
        <v>75</v>
      </c>
      <c r="AA3" s="11">
        <f t="shared" si="4"/>
        <v>4.411764706</v>
      </c>
      <c r="AB3" s="5">
        <v>10.0</v>
      </c>
      <c r="AC3" s="5"/>
      <c r="AD3" s="5">
        <v>5.0</v>
      </c>
      <c r="AE3" s="5">
        <v>7.0</v>
      </c>
      <c r="AF3" s="5">
        <v>8.0</v>
      </c>
      <c r="AG3" s="5">
        <v>7.0</v>
      </c>
      <c r="AH3" s="5">
        <v>3.0</v>
      </c>
      <c r="AI3" s="5">
        <v>0.0</v>
      </c>
      <c r="AJ3" s="5">
        <v>9.0</v>
      </c>
      <c r="AK3" s="11">
        <f t="shared" si="5"/>
        <v>49</v>
      </c>
      <c r="AL3" s="11">
        <f t="shared" si="6"/>
        <v>3.5</v>
      </c>
      <c r="AM3" s="4" t="s">
        <v>25</v>
      </c>
    </row>
    <row r="4" ht="15.75" customHeight="1">
      <c r="A4" s="14" t="s">
        <v>26</v>
      </c>
      <c r="B4" s="4">
        <v>4.0</v>
      </c>
      <c r="C4" s="4"/>
      <c r="D4" s="4">
        <v>7.0</v>
      </c>
      <c r="E4" s="4">
        <v>0.0</v>
      </c>
      <c r="F4" s="4">
        <v>3.0</v>
      </c>
      <c r="G4" s="4">
        <v>8.0</v>
      </c>
      <c r="H4" s="4">
        <v>7.0</v>
      </c>
      <c r="I4" s="4">
        <v>0.0</v>
      </c>
      <c r="J4" s="4">
        <v>5.0</v>
      </c>
      <c r="K4" s="8">
        <v>0.0</v>
      </c>
      <c r="L4" s="9">
        <f t="shared" si="1"/>
        <v>34</v>
      </c>
      <c r="M4" s="9">
        <f t="shared" si="2"/>
        <v>3.090909091</v>
      </c>
      <c r="N4" s="4">
        <v>12.0</v>
      </c>
      <c r="O4" s="4">
        <v>8.0</v>
      </c>
      <c r="P4" s="4">
        <v>11.0</v>
      </c>
      <c r="Q4" s="4"/>
      <c r="R4" s="4">
        <v>10.0</v>
      </c>
      <c r="S4" s="4">
        <v>8.0</v>
      </c>
      <c r="T4" s="4">
        <v>11.0</v>
      </c>
      <c r="U4" s="4">
        <v>0.0</v>
      </c>
      <c r="V4" s="4">
        <v>10.0</v>
      </c>
      <c r="W4" s="4">
        <v>8.0</v>
      </c>
      <c r="X4" s="4">
        <v>15.0</v>
      </c>
      <c r="Y4" s="4">
        <v>0.0</v>
      </c>
      <c r="Z4" s="11">
        <f t="shared" si="3"/>
        <v>93</v>
      </c>
      <c r="AA4" s="1">
        <f t="shared" si="4"/>
        <v>5.470588235</v>
      </c>
      <c r="AB4" s="14">
        <v>12.0</v>
      </c>
      <c r="AC4" s="14">
        <v>8.0</v>
      </c>
      <c r="AD4" s="14">
        <v>12.0</v>
      </c>
      <c r="AE4" s="14">
        <v>6.0</v>
      </c>
      <c r="AF4" s="14">
        <v>9.0</v>
      </c>
      <c r="AG4" s="14">
        <v>8.0</v>
      </c>
      <c r="AH4" s="14">
        <v>13.0</v>
      </c>
      <c r="AI4" s="14">
        <v>8.0</v>
      </c>
      <c r="AJ4" s="14"/>
      <c r="AK4" s="11">
        <f t="shared" si="5"/>
        <v>76</v>
      </c>
      <c r="AL4" s="1">
        <f t="shared" si="6"/>
        <v>5.428571429</v>
      </c>
      <c r="AM4" s="4" t="s">
        <v>23</v>
      </c>
    </row>
    <row r="5" ht="15.75" customHeight="1">
      <c r="A5" s="5"/>
      <c r="B5" s="4"/>
      <c r="C5" s="4"/>
      <c r="D5" s="4"/>
      <c r="E5" s="4"/>
      <c r="F5" s="4"/>
      <c r="G5" s="4"/>
      <c r="H5" s="12"/>
      <c r="I5" s="4"/>
      <c r="J5" s="4"/>
      <c r="K5" s="4"/>
      <c r="L5" s="4"/>
      <c r="M5" s="4"/>
      <c r="N5" s="4"/>
      <c r="O5" s="4"/>
      <c r="P5" s="4"/>
      <c r="Q5" s="4"/>
      <c r="R5" s="4"/>
      <c r="S5" s="12"/>
      <c r="T5" s="12"/>
      <c r="U5" s="12"/>
      <c r="V5" s="12"/>
      <c r="W5" s="12"/>
      <c r="X5" s="12"/>
      <c r="Y5" s="12"/>
      <c r="Z5" s="11"/>
      <c r="AA5" s="11"/>
      <c r="AB5" s="5"/>
      <c r="AC5" s="5"/>
      <c r="AD5" s="5"/>
      <c r="AE5" s="5"/>
      <c r="AF5" s="5"/>
      <c r="AG5" s="5"/>
      <c r="AH5" s="5"/>
      <c r="AI5" s="5"/>
      <c r="AJ5" s="5"/>
      <c r="AK5" s="11"/>
      <c r="AL5" s="11"/>
      <c r="AM5" s="13"/>
    </row>
    <row r="6" ht="15.75" customHeight="1">
      <c r="A6" s="6" t="s">
        <v>28</v>
      </c>
      <c r="B6" s="4"/>
      <c r="C6" s="4"/>
      <c r="D6" s="4"/>
      <c r="E6" s="4"/>
      <c r="F6" s="12"/>
      <c r="G6" s="12"/>
      <c r="H6" s="4"/>
      <c r="I6" s="12"/>
      <c r="J6" s="12"/>
      <c r="K6" s="4"/>
      <c r="L6" s="4"/>
      <c r="M6" s="4">
        <v>5.0</v>
      </c>
      <c r="N6" s="1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1"/>
      <c r="AA6" s="1">
        <v>5.0</v>
      </c>
      <c r="AB6" s="5"/>
      <c r="AC6" s="5"/>
      <c r="AD6" s="5"/>
      <c r="AE6" s="5"/>
      <c r="AF6" s="5"/>
      <c r="AG6" s="5"/>
      <c r="AH6" s="5"/>
      <c r="AI6" s="5"/>
      <c r="AJ6" s="5"/>
      <c r="AK6" s="11"/>
      <c r="AL6" s="1">
        <v>5.0</v>
      </c>
      <c r="AM6" s="4">
        <v>5.0</v>
      </c>
    </row>
    <row r="7" ht="15.75" customHeight="1">
      <c r="A7" s="14"/>
      <c r="B7" s="4"/>
      <c r="C7" s="4"/>
      <c r="D7" s="4"/>
      <c r="E7" s="4"/>
      <c r="F7" s="4"/>
      <c r="G7" s="4"/>
      <c r="H7" s="12"/>
      <c r="I7" s="12"/>
      <c r="J7" s="12"/>
      <c r="K7" s="4"/>
      <c r="L7" s="4"/>
      <c r="M7" s="4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11"/>
      <c r="AL7" s="11"/>
      <c r="AM7" s="12"/>
    </row>
    <row r="8" ht="15.75" customHeight="1">
      <c r="A8" s="14"/>
      <c r="B8" s="4"/>
      <c r="C8" s="4"/>
      <c r="D8" s="4"/>
      <c r="E8" s="4"/>
      <c r="F8" s="4"/>
      <c r="G8" s="4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12"/>
      <c r="T8" s="12"/>
      <c r="U8" s="12"/>
      <c r="V8" s="12"/>
      <c r="W8" s="12"/>
      <c r="X8" s="12"/>
      <c r="Y8" s="12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11"/>
      <c r="AL8" s="11"/>
      <c r="AM8" s="12"/>
    </row>
    <row r="9" ht="15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2"/>
      <c r="S9" s="12"/>
      <c r="T9" s="12"/>
      <c r="U9" s="12"/>
      <c r="V9" s="12"/>
      <c r="W9" s="12"/>
      <c r="X9" s="12"/>
      <c r="Y9" s="12"/>
      <c r="Z9" s="11"/>
      <c r="AA9" s="11"/>
      <c r="AB9" s="8"/>
      <c r="AC9" s="8"/>
      <c r="AD9" s="8"/>
      <c r="AE9" s="8"/>
      <c r="AF9" s="8"/>
      <c r="AG9" s="8"/>
      <c r="AH9" s="8"/>
      <c r="AI9" s="8"/>
      <c r="AJ9" s="8"/>
      <c r="AK9" s="11"/>
      <c r="AL9" s="11"/>
      <c r="AM9" s="12"/>
    </row>
    <row r="10" ht="15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ht="15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</sheetData>
  <drawing r:id="rId1"/>
</worksheet>
</file>